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(Отчёт)'!$A$1:$L$30</definedName>
  </definedNames>
  <calcPr fullCalcOnLoad="1"/>
</workbook>
</file>

<file path=xl/sharedStrings.xml><?xml version="1.0" encoding="utf-8"?>
<sst xmlns="http://schemas.openxmlformats.org/spreadsheetml/2006/main" count="52" uniqueCount="45">
  <si>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</si>
  <si>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</si>
  <si>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</si>
  <si>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</si>
  <si>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</si>
  <si>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</si>
  <si>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</si>
  <si>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</si>
  <si>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</si>
  <si>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</si>
  <si>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</si>
  <si>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</si>
  <si>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</si>
  <si>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</si>
  <si>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</si>
  <si>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</si>
  <si>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</si>
  <si>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</si>
  <si>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</si>
  <si>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</si>
  <si>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</si>
  <si>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</si>
  <si>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</si>
  <si>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</si>
  <si>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</si>
  <si>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</si>
  <si>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</si>
  <si>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</si>
  <si>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ВСЕГО</t>
  </si>
  <si>
    <t>"Тверской областной Центр социальной помощи семье и детям"</t>
  </si>
  <si>
    <t>280000000120003330522046001301600001000100101</t>
  </si>
  <si>
    <t>Предоставление социального обслуживания в полустационарной форме</t>
  </si>
  <si>
    <t>280000000120003330522046001301500001002100101</t>
  </si>
  <si>
    <t>280000000120003330532003000000000001009100101</t>
  </si>
  <si>
    <t>Подготовка граждан, выразивших желание принять детей-сирот и детей, оставшихся без попечения родителей, на семейные формы устройства</t>
  </si>
  <si>
    <t xml:space="preserve"> </t>
  </si>
  <si>
    <t>Часть II. Достижение показателей объема государственных услуг, выполнения работ</t>
  </si>
  <si>
    <t xml:space="preserve"> Исполняющий обязанности Министра демографической и семейной политики Тверской области_______________М.Г.Рапохин
  "____"  _____________ 2022 г.</t>
  </si>
  <si>
    <r>
      <t xml:space="preserve">______________М.А.Ларионова
 </t>
    </r>
    <r>
      <rPr>
        <b/>
        <sz val="12"/>
        <color indexed="8"/>
        <rFont val="Times New Roman"/>
        <family val="1"/>
      </rPr>
      <t>"____ " _______________  2022 г.</t>
    </r>
  </si>
  <si>
    <t xml:space="preserve">Исполняющий обязанности директора государственного бюджетного учреждения "Тверской областной Центр социальной помощи семье и детям" </t>
  </si>
  <si>
    <r>
      <rPr>
        <u val="single"/>
        <sz val="11"/>
        <color indexed="8"/>
        <rFont val="Times New Roman"/>
        <family val="1"/>
      </rPr>
      <t>(6  месяцев</t>
    </r>
    <r>
      <rPr>
        <b/>
        <u val="single"/>
        <sz val="11"/>
        <color indexed="8"/>
        <rFont val="Times New Roman"/>
        <family val="1"/>
      </rPr>
      <t>)</t>
    </r>
  </si>
  <si>
    <t>22889000Р69100300002001</t>
  </si>
  <si>
    <t>Социальное сопровождение граждан нуждающихся в социальном обслуживании</t>
  </si>
  <si>
    <t>Семей</t>
  </si>
  <si>
    <r>
      <t xml:space="preserve">за отчетный период с </t>
    </r>
    <r>
      <rPr>
        <b/>
        <u val="single"/>
        <sz val="16"/>
        <rFont val="Times New Roman"/>
        <family val="1"/>
      </rPr>
      <t>01.01.2022</t>
    </r>
    <r>
      <rPr>
        <b/>
        <sz val="16"/>
        <rFont val="Times New Roman"/>
        <family val="1"/>
      </rPr>
      <t xml:space="preserve"> </t>
    </r>
    <r>
      <rPr>
        <sz val="11"/>
        <rFont val="Times New Roman"/>
        <family val="1"/>
      </rPr>
      <t xml:space="preserve">по </t>
    </r>
    <r>
      <rPr>
        <b/>
        <u val="single"/>
        <sz val="16"/>
        <rFont val="Times New Roman"/>
        <family val="1"/>
      </rPr>
      <t>30.09.2022</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</si>
</sst>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u val="single"/>
      <sz val="11"/>
      <color indexed="8"/>
      <name val="Times New Roman"/>
      <family val="1"/>
    </font>
    <font>
      <sz val="10"/>
      <color indexed="8"/>
      <name val="Times New Roman"/>
      <family val="1"/>
    </font>
    <font>
      <b/>
      <u val="single"/>
      <sz val="11"/>
      <color indexed="8"/>
      <name val="Times New Roman"/>
      <family val="1"/>
    </font>
    <font>
      <sz val="12"/>
      <color indexed="8"/>
      <name val="Times New Roman"/>
      <family val="1"/>
    </font>
    <font>
      <b/>
      <u val="single"/>
      <sz val="16"/>
      <name val="Times New Roman"/>
      <family val="1"/>
    </font>
    <font>
      <b/>
      <sz val="16"/>
      <name val="Times New Roman"/>
      <family val="1"/>
    </font>
    <font>
      <b/>
      <sz val="10"/>
      <name val="Times New Roman"/>
      <family val="1"/>
    </font>
    <font>
      <b/>
      <sz val="10"/>
      <color indexed="8"/>
      <name val="Times New Roman"/>
      <family val="1"/>
    </font>
    <font>
      <b/>
      <sz val="10"/>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style="thin"/>
      <right style="thin"/>
      <top style="medium"/>
      <bottom>
        <color indexed="63"/>
      </bottom>
    </border>
    <border>
      <left style="thin">
        <color indexed="8"/>
      </left>
      <right style="thin">
        <color indexed="8"/>
      </right>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 fontId="36" fillId="0" borderId="1">
      <alignment horizontal="right" vertical="top" shrinkToFit="1"/>
      <protection/>
    </xf>
    <xf numFmtId="4" fontId="36" fillId="19" borderId="1">
      <alignment horizontal="right" vertical="top" shrinkToFit="1"/>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4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3" fillId="32" borderId="0" applyNumberFormat="0" applyBorder="0" applyAlignment="0" applyProtection="0"/>
  </cellStyleXfs>
  <cellXfs count="80">
    <xf numFmtId="0" fontId="0" fillId="0" borderId="0" xfId="0" applyFont="1" applyAlignment="1">
      <alignment/>
    </xf>
    <xf numFmtId="0" fontId="0" fillId="0" borderId="0" xfId="0" applyFont="1" applyAlignment="1">
      <alignment/>
    </xf>
    <xf numFmtId="0" fontId="0" fillId="33" borderId="0" xfId="0" applyFill="1" applyAlignment="1">
      <alignment wrapText="1"/>
    </xf>
    <xf numFmtId="0" fontId="0" fillId="33" borderId="0" xfId="0" applyFill="1" applyAlignment="1">
      <alignment/>
    </xf>
    <xf numFmtId="0" fontId="5" fillId="33" borderId="0" xfId="0" applyFont="1" applyFill="1" applyAlignment="1">
      <alignment horizontal="center" wrapText="1"/>
    </xf>
    <xf numFmtId="0" fontId="0" fillId="33" borderId="0" xfId="0" applyFill="1" applyAlignment="1">
      <alignment horizontal="left" wrapText="1"/>
    </xf>
    <xf numFmtId="0" fontId="9" fillId="33" borderId="0" xfId="0" applyFont="1" applyFill="1" applyAlignment="1">
      <alignment horizontal="left" wrapText="1"/>
    </xf>
    <xf numFmtId="9" fontId="1" fillId="33" borderId="0" xfId="59" applyFont="1" applyFill="1" applyAlignment="1">
      <alignmen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4" fontId="3" fillId="33" borderId="11" xfId="33" applyNumberFormat="1" applyFont="1" applyFill="1" applyBorder="1" applyAlignment="1" applyProtection="1">
      <alignment horizontal="center" vertical="center" wrapText="1" shrinkToFit="1"/>
      <protection/>
    </xf>
    <xf numFmtId="4" fontId="3" fillId="33" borderId="11" xfId="0" applyNumberFormat="1" applyFont="1" applyFill="1" applyBorder="1" applyAlignment="1">
      <alignment horizontal="center" vertical="center" wrapText="1"/>
    </xf>
    <xf numFmtId="4" fontId="3" fillId="33" borderId="11" xfId="34" applyNumberFormat="1" applyFont="1" applyFill="1" applyBorder="1" applyAlignment="1" applyProtection="1">
      <alignment horizontal="center" vertical="center" wrapText="1" shrinkToFit="1"/>
      <protection/>
    </xf>
    <xf numFmtId="4" fontId="7" fillId="33" borderId="11" xfId="0" applyNumberFormat="1" applyFont="1" applyFill="1" applyBorder="1" applyAlignment="1">
      <alignment horizontal="center" vertical="center" wrapText="1"/>
    </xf>
    <xf numFmtId="0" fontId="0" fillId="33" borderId="0" xfId="0" applyFill="1" applyBorder="1" applyAlignment="1">
      <alignment/>
    </xf>
    <xf numFmtId="4" fontId="36" fillId="33" borderId="0" xfId="33" applyFill="1" applyBorder="1" applyProtection="1">
      <alignment horizontal="right" vertical="top" shrinkToFit="1"/>
      <protection/>
    </xf>
    <xf numFmtId="4" fontId="36" fillId="33" borderId="0" xfId="34" applyFill="1" applyBorder="1" applyProtection="1">
      <alignment horizontal="right" vertical="top" shrinkToFit="1"/>
      <protection/>
    </xf>
    <xf numFmtId="4" fontId="0" fillId="33" borderId="0" xfId="0" applyNumberFormat="1" applyFont="1" applyFill="1" applyBorder="1" applyAlignment="1">
      <alignment vertical="top"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4" fillId="33" borderId="14" xfId="0" applyNumberFormat="1" applyFont="1" applyFill="1" applyBorder="1" applyAlignment="1" applyProtection="1">
      <alignment vertical="top" wrapText="1"/>
      <protection hidden="1"/>
    </xf>
    <xf numFmtId="172" fontId="4" fillId="33" borderId="14" xfId="0" applyNumberFormat="1" applyFont="1" applyFill="1" applyBorder="1" applyAlignment="1">
      <alignment vertical="top" wrapText="1"/>
    </xf>
    <xf numFmtId="0" fontId="4" fillId="33" borderId="15"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34" fillId="33" borderId="0" xfId="0" applyFont="1" applyFill="1" applyAlignment="1">
      <alignment/>
    </xf>
    <xf numFmtId="0" fontId="34" fillId="0" borderId="0" xfId="0" applyFont="1" applyAlignment="1">
      <alignment/>
    </xf>
    <xf numFmtId="0" fontId="2" fillId="33" borderId="17" xfId="0" applyFont="1" applyFill="1" applyBorder="1" applyAlignment="1">
      <alignment horizontal="center" vertical="center" wrapText="1"/>
    </xf>
    <xf numFmtId="49" fontId="4" fillId="33" borderId="18" xfId="0" applyNumberFormat="1" applyFont="1" applyFill="1" applyBorder="1" applyAlignment="1" applyProtection="1">
      <alignment vertical="top" wrapText="1"/>
      <protection hidden="1"/>
    </xf>
    <xf numFmtId="0" fontId="4" fillId="33" borderId="19" xfId="0" applyNumberFormat="1" applyFont="1" applyFill="1" applyBorder="1" applyAlignment="1">
      <alignment vertical="top" wrapText="1"/>
    </xf>
    <xf numFmtId="0" fontId="4" fillId="33" borderId="20" xfId="0"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49" fontId="4" fillId="33" borderId="11" xfId="0" applyNumberFormat="1" applyFont="1" applyFill="1" applyBorder="1" applyAlignment="1" applyProtection="1">
      <alignment vertical="top" wrapText="1"/>
      <protection hidden="1"/>
    </xf>
    <xf numFmtId="0" fontId="4" fillId="33" borderId="11" xfId="0" applyNumberFormat="1" applyFont="1" applyFill="1" applyBorder="1" applyAlignment="1">
      <alignment vertical="top" wrapText="1"/>
    </xf>
    <xf numFmtId="0" fontId="0" fillId="0" borderId="11" xfId="0" applyFont="1" applyBorder="1" applyAlignment="1">
      <alignment/>
    </xf>
    <xf numFmtId="0" fontId="4"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22" xfId="0" applyNumberFormat="1" applyFont="1" applyFill="1" applyBorder="1" applyAlignment="1">
      <alignment horizontal="center" vertical="center" wrapText="1"/>
    </xf>
    <xf numFmtId="4" fontId="2" fillId="33" borderId="23" xfId="0" applyNumberFormat="1" applyFont="1" applyFill="1" applyBorder="1" applyAlignment="1">
      <alignment horizontal="center" vertical="center" wrapText="1"/>
    </xf>
    <xf numFmtId="0" fontId="54" fillId="33" borderId="0" xfId="0" applyFont="1" applyFill="1" applyAlignment="1">
      <alignment/>
    </xf>
    <xf numFmtId="4" fontId="13" fillId="33" borderId="11"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2" fontId="12" fillId="33" borderId="11" xfId="0" applyNumberFormat="1" applyFont="1" applyFill="1" applyBorder="1" applyAlignment="1">
      <alignment horizontal="center" vertical="center" wrapText="1"/>
    </xf>
    <xf numFmtId="4" fontId="13" fillId="33" borderId="11" xfId="0" applyNumberFormat="1" applyFont="1" applyFill="1" applyBorder="1" applyAlignment="1">
      <alignment horizontal="center"/>
    </xf>
    <xf numFmtId="4" fontId="14" fillId="33" borderId="24" xfId="0" applyNumberFormat="1" applyFont="1" applyFill="1" applyBorder="1" applyAlignment="1">
      <alignment horizontal="center"/>
    </xf>
    <xf numFmtId="0" fontId="54" fillId="33" borderId="25" xfId="0" applyFont="1" applyFill="1" applyBorder="1" applyAlignment="1">
      <alignment/>
    </xf>
    <xf numFmtId="0" fontId="54" fillId="0" borderId="0" xfId="0" applyFont="1" applyAlignment="1">
      <alignment/>
    </xf>
    <xf numFmtId="0" fontId="2" fillId="33" borderId="0" xfId="0" applyFont="1" applyFill="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0" xfId="0" applyFont="1" applyFill="1" applyAlignment="1">
      <alignment horizontal="center" vertical="center"/>
    </xf>
    <xf numFmtId="0" fontId="2" fillId="33" borderId="0" xfId="0" applyFont="1" applyFill="1" applyBorder="1" applyAlignment="1">
      <alignment horizontal="center" vertical="center"/>
    </xf>
    <xf numFmtId="0" fontId="5" fillId="33" borderId="0" xfId="0" applyFont="1" applyFill="1" applyAlignment="1">
      <alignment horizontal="center" wrapText="1"/>
    </xf>
    <xf numFmtId="0" fontId="5" fillId="33" borderId="0" xfId="0" applyFont="1" applyFill="1" applyAlignment="1">
      <alignment horizontal="center" vertical="top" wrapText="1"/>
    </xf>
    <xf numFmtId="0" fontId="9" fillId="33" borderId="0" xfId="0" applyFont="1" applyFill="1" applyAlignment="1">
      <alignment horizontal="left" vertical="top" wrapText="1"/>
    </xf>
    <xf numFmtId="0" fontId="5" fillId="33" borderId="0" xfId="0" applyFont="1" applyFill="1" applyAlignment="1">
      <alignment horizontal="center" vertical="center"/>
    </xf>
    <xf numFmtId="0" fontId="6" fillId="33" borderId="0" xfId="0" applyFont="1" applyFill="1" applyBorder="1" applyAlignment="1">
      <alignment horizontal="center" vertical="center"/>
    </xf>
    <xf numFmtId="0" fontId="6" fillId="33" borderId="0" xfId="0" applyFont="1" applyFill="1" applyAlignment="1">
      <alignment horizontal="center" vertical="center"/>
    </xf>
    <xf numFmtId="9" fontId="2" fillId="33" borderId="0" xfId="59" applyFont="1" applyFill="1" applyAlignment="1">
      <alignment horizontal="center" vertical="center"/>
    </xf>
    <xf numFmtId="9" fontId="2" fillId="33" borderId="0" xfId="59" applyFont="1" applyFill="1" applyAlignment="1">
      <alignment horizontal="center" vertical="center"/>
    </xf>
    <xf numFmtId="0" fontId="2" fillId="33" borderId="12" xfId="0" applyFont="1" applyFill="1" applyBorder="1" applyAlignment="1">
      <alignment horizontal="center" vertical="center" wrapText="1"/>
    </xf>
    <xf numFmtId="0" fontId="2" fillId="33" borderId="26" xfId="0" applyFont="1" applyFill="1" applyBorder="1" applyAlignment="1">
      <alignment horizontal="center" vertical="center" wrapText="1"/>
    </xf>
    <xf numFmtId="2" fontId="4" fillId="33" borderId="27" xfId="0" applyNumberFormat="1" applyFont="1" applyFill="1" applyBorder="1" applyAlignment="1">
      <alignment horizontal="center" vertical="center" wrapText="1"/>
    </xf>
    <xf numFmtId="2" fontId="4" fillId="33" borderId="28"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49" fontId="12" fillId="33" borderId="30" xfId="0" applyNumberFormat="1" applyFont="1" applyFill="1" applyBorder="1" applyAlignment="1">
      <alignment horizontal="center" vertical="top" wrapText="1"/>
    </xf>
    <xf numFmtId="49" fontId="12" fillId="33" borderId="31" xfId="0" applyNumberFormat="1"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831300" y="105346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793200" y="105060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479125" y="11191875"/>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98" zoomScaleNormal="50" zoomScaleSheetLayoutView="98" workbookViewId="0" topLeftCell="A7">
      <selection activeCell="C16" sqref="C16"/>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3.710937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12" ht="24.75" customHeight="1">
      <c r="A1" s="65" t="s">
        <v>17</v>
      </c>
      <c r="B1" s="65"/>
      <c r="C1" s="2"/>
      <c r="D1" s="3"/>
      <c r="E1" s="3"/>
      <c r="F1" s="3"/>
      <c r="G1" s="4" t="s">
        <v>16</v>
      </c>
      <c r="H1" s="3"/>
      <c r="I1" s="3"/>
      <c r="J1" s="3"/>
      <c r="K1" s="3"/>
      <c r="L1" s="3"/>
    </row>
    <row r="2" spans="1:12" ht="66" customHeight="1">
      <c r="A2" s="66" t="s">
        <v>37</v>
      </c>
      <c r="B2" s="66"/>
      <c r="C2" s="5"/>
      <c r="D2" s="3"/>
      <c r="E2" s="3"/>
      <c r="F2" s="3"/>
      <c r="G2" s="67" t="s">
        <v>39</v>
      </c>
      <c r="H2" s="3"/>
      <c r="I2" s="3"/>
      <c r="J2" s="3"/>
      <c r="K2" s="3"/>
      <c r="L2" s="3"/>
    </row>
    <row r="3" spans="1:12" ht="56.25" customHeight="1">
      <c r="A3" s="66"/>
      <c r="B3" s="66"/>
      <c r="C3" s="5"/>
      <c r="D3" s="3"/>
      <c r="E3" s="3"/>
      <c r="F3" s="3"/>
      <c r="G3" s="67"/>
      <c r="H3" s="3"/>
      <c r="I3" s="3"/>
      <c r="J3" s="3"/>
      <c r="K3" s="3"/>
      <c r="L3" s="3"/>
    </row>
    <row r="4" spans="1:12" ht="47.25">
      <c r="A4" s="66"/>
      <c r="B4" s="66"/>
      <c r="C4" s="5"/>
      <c r="D4" s="3"/>
      <c r="E4" s="3"/>
      <c r="F4" s="3"/>
      <c r="G4" s="6" t="s">
        <v>38</v>
      </c>
      <c r="H4" s="3"/>
      <c r="I4" s="3"/>
      <c r="J4" s="3"/>
      <c r="K4" s="3"/>
      <c r="L4" s="3"/>
    </row>
    <row r="5" spans="1:12" ht="15.75">
      <c r="A5" s="68" t="s">
        <v>5</v>
      </c>
      <c r="B5" s="68"/>
      <c r="C5" s="68"/>
      <c r="D5" s="68"/>
      <c r="E5" s="68"/>
      <c r="F5" s="68"/>
      <c r="G5" s="68"/>
      <c r="H5" s="3"/>
      <c r="I5" s="3"/>
      <c r="J5" s="3"/>
      <c r="K5" s="3"/>
      <c r="L5" s="3"/>
    </row>
    <row r="6" spans="1:12" ht="15">
      <c r="A6" s="64" t="s">
        <v>18</v>
      </c>
      <c r="B6" s="64"/>
      <c r="C6" s="64"/>
      <c r="D6" s="64"/>
      <c r="E6" s="64"/>
      <c r="F6" s="64"/>
      <c r="G6" s="64"/>
      <c r="H6" s="3"/>
      <c r="I6" s="3"/>
      <c r="J6" s="3"/>
      <c r="K6" s="3"/>
      <c r="L6" s="3"/>
    </row>
    <row r="7" spans="1:12" ht="15">
      <c r="A7" s="69" t="s">
        <v>29</v>
      </c>
      <c r="B7" s="69"/>
      <c r="C7" s="69"/>
      <c r="D7" s="69"/>
      <c r="E7" s="69"/>
      <c r="F7" s="69"/>
      <c r="G7" s="69"/>
      <c r="H7" s="3"/>
      <c r="I7" s="3"/>
      <c r="J7" s="3"/>
      <c r="K7" s="3"/>
      <c r="L7" s="3"/>
    </row>
    <row r="8" spans="1:12" ht="15">
      <c r="A8" s="60" t="s">
        <v>3</v>
      </c>
      <c r="B8" s="60"/>
      <c r="C8" s="60"/>
      <c r="D8" s="60"/>
      <c r="E8" s="60"/>
      <c r="F8" s="60"/>
      <c r="G8" s="60"/>
      <c r="H8" s="3"/>
      <c r="I8" s="3"/>
      <c r="J8" s="3"/>
      <c r="K8" s="3"/>
      <c r="L8" s="3"/>
    </row>
    <row r="9" spans="1:12" ht="15">
      <c r="A9" s="60"/>
      <c r="B9" s="60"/>
      <c r="C9" s="60"/>
      <c r="D9" s="60"/>
      <c r="E9" s="60"/>
      <c r="F9" s="60"/>
      <c r="G9" s="60"/>
      <c r="H9" s="3"/>
      <c r="I9" s="3"/>
      <c r="J9" s="3"/>
      <c r="K9" s="3"/>
      <c r="L9" s="3"/>
    </row>
    <row r="10" spans="1:12" s="34" customFormat="1" ht="20.25">
      <c r="A10" s="63" t="s">
        <v>44</v>
      </c>
      <c r="B10" s="63"/>
      <c r="C10" s="63"/>
      <c r="D10" s="63"/>
      <c r="E10" s="63"/>
      <c r="F10" s="63"/>
      <c r="G10" s="63"/>
      <c r="H10" s="33"/>
      <c r="I10" s="33"/>
      <c r="J10" s="33"/>
      <c r="K10" s="33"/>
      <c r="L10" s="33"/>
    </row>
    <row r="11" spans="1:12" ht="15">
      <c r="A11" s="70" t="s">
        <v>40</v>
      </c>
      <c r="B11" s="60"/>
      <c r="C11" s="60"/>
      <c r="D11" s="60"/>
      <c r="E11" s="60"/>
      <c r="F11" s="60"/>
      <c r="G11" s="60"/>
      <c r="H11" s="3"/>
      <c r="I11" s="3"/>
      <c r="J11" s="3"/>
      <c r="K11" s="3"/>
      <c r="L11" s="3"/>
    </row>
    <row r="12" spans="1:12" ht="11.25" customHeight="1">
      <c r="A12" s="60"/>
      <c r="B12" s="60"/>
      <c r="C12" s="60"/>
      <c r="D12" s="60"/>
      <c r="E12" s="60"/>
      <c r="F12" s="60"/>
      <c r="G12" s="60"/>
      <c r="H12" s="3"/>
      <c r="I12" s="3"/>
      <c r="J12" s="3"/>
      <c r="K12" s="3"/>
      <c r="L12" s="3"/>
    </row>
    <row r="13" spans="1:12" ht="15">
      <c r="A13" s="60" t="s">
        <v>6</v>
      </c>
      <c r="B13" s="60"/>
      <c r="C13" s="60"/>
      <c r="D13" s="60"/>
      <c r="E13" s="60"/>
      <c r="F13" s="60"/>
      <c r="G13" s="60"/>
      <c r="H13" s="3"/>
      <c r="I13" s="3"/>
      <c r="J13" s="3"/>
      <c r="K13" s="3"/>
      <c r="L13" s="3"/>
    </row>
    <row r="14" spans="1:12" ht="15">
      <c r="A14" s="60" t="s">
        <v>2</v>
      </c>
      <c r="B14" s="60"/>
      <c r="C14" s="60"/>
      <c r="D14" s="60"/>
      <c r="E14" s="60"/>
      <c r="F14" s="60"/>
      <c r="G14" s="60"/>
      <c r="H14" s="3"/>
      <c r="I14" s="3"/>
      <c r="J14" s="3"/>
      <c r="K14" s="3"/>
      <c r="L14" s="3"/>
    </row>
    <row r="15" spans="1:12" ht="18.75" customHeight="1">
      <c r="A15" s="3"/>
      <c r="B15" s="3"/>
      <c r="C15" s="3"/>
      <c r="D15" s="7"/>
      <c r="E15" s="3"/>
      <c r="F15" s="3"/>
      <c r="G15" s="3"/>
      <c r="H15" s="3"/>
      <c r="I15" s="3"/>
      <c r="J15" s="3"/>
      <c r="K15" s="3"/>
      <c r="L15" s="3"/>
    </row>
    <row r="16" spans="1:12" ht="198" customHeight="1">
      <c r="A16" s="8" t="s">
        <v>0</v>
      </c>
      <c r="B16" s="8" t="s">
        <v>12</v>
      </c>
      <c r="C16" s="8" t="s">
        <v>13</v>
      </c>
      <c r="D16" s="8" t="s">
        <v>14</v>
      </c>
      <c r="E16" s="8" t="s">
        <v>15</v>
      </c>
      <c r="F16" s="8" t="s">
        <v>9</v>
      </c>
      <c r="G16" s="9" t="s">
        <v>4</v>
      </c>
      <c r="H16" s="3"/>
      <c r="I16" s="3"/>
      <c r="J16" s="3"/>
      <c r="K16" s="3"/>
      <c r="L16" s="3"/>
    </row>
    <row r="17" spans="1:12" ht="15">
      <c r="A17" s="8">
        <v>1</v>
      </c>
      <c r="B17" s="8">
        <v>2</v>
      </c>
      <c r="C17" s="8">
        <v>3</v>
      </c>
      <c r="D17" s="8">
        <v>4</v>
      </c>
      <c r="E17" s="8">
        <v>5</v>
      </c>
      <c r="F17" s="8" t="s">
        <v>11</v>
      </c>
      <c r="G17" s="8">
        <v>7</v>
      </c>
      <c r="H17" s="3"/>
      <c r="I17" s="3"/>
      <c r="J17" s="3"/>
      <c r="K17" s="3"/>
      <c r="L17" s="3"/>
    </row>
    <row r="18" spans="1:12" ht="59.25" customHeight="1">
      <c r="A18" s="10">
        <v>1</v>
      </c>
      <c r="B18" s="11">
        <v>7967677.87</v>
      </c>
      <c r="C18" s="12">
        <v>0</v>
      </c>
      <c r="D18" s="12">
        <v>0</v>
      </c>
      <c r="E18" s="13">
        <v>7200553.67</v>
      </c>
      <c r="F18" s="12">
        <f>E18/(B18+C18+D18)</f>
        <v>0.9037204801052028</v>
      </c>
      <c r="G18" s="14"/>
      <c r="H18" s="7"/>
      <c r="I18" s="3"/>
      <c r="J18" s="3"/>
      <c r="K18" s="3"/>
      <c r="L18" s="3"/>
    </row>
    <row r="19" spans="1:12" ht="29.25" customHeight="1">
      <c r="A19" s="15"/>
      <c r="B19" s="16"/>
      <c r="C19" s="15"/>
      <c r="D19" s="16"/>
      <c r="E19" s="17"/>
      <c r="F19" s="15"/>
      <c r="G19" s="15"/>
      <c r="H19" s="3"/>
      <c r="I19" s="3"/>
      <c r="J19" s="3"/>
      <c r="K19" s="3"/>
      <c r="L19" s="3"/>
    </row>
    <row r="20" spans="1:12" ht="15">
      <c r="A20" s="71" t="s">
        <v>35</v>
      </c>
      <c r="B20" s="72"/>
      <c r="C20" s="72"/>
      <c r="D20" s="72"/>
      <c r="E20" s="72"/>
      <c r="F20" s="72"/>
      <c r="G20" s="72"/>
      <c r="H20" s="3"/>
      <c r="I20" s="3"/>
      <c r="J20" s="3"/>
      <c r="K20" s="3"/>
      <c r="L20" s="3"/>
    </row>
    <row r="21" spans="1:12" ht="23.25" customHeight="1">
      <c r="A21" s="59" t="s">
        <v>36</v>
      </c>
      <c r="B21" s="60"/>
      <c r="C21" s="60"/>
      <c r="D21" s="60"/>
      <c r="E21" s="60"/>
      <c r="F21" s="60"/>
      <c r="G21" s="60"/>
      <c r="H21" s="3"/>
      <c r="I21" s="3"/>
      <c r="J21" s="3"/>
      <c r="K21" s="3"/>
      <c r="L21" s="3"/>
    </row>
    <row r="22" spans="1:12" ht="15" customHeight="1">
      <c r="A22" s="3"/>
      <c r="B22" s="3"/>
      <c r="C22" s="3"/>
      <c r="D22" s="3"/>
      <c r="E22" s="3"/>
      <c r="F22" s="3"/>
      <c r="G22" s="3"/>
      <c r="H22" s="3"/>
      <c r="I22" s="18"/>
      <c r="J22" s="3"/>
      <c r="K22" s="3"/>
      <c r="L22" s="3"/>
    </row>
    <row r="23" spans="1:12" ht="114.75" customHeight="1">
      <c r="A23" s="62" t="s">
        <v>0</v>
      </c>
      <c r="B23" s="61" t="s">
        <v>1</v>
      </c>
      <c r="C23" s="61" t="s">
        <v>22</v>
      </c>
      <c r="D23" s="61" t="s">
        <v>23</v>
      </c>
      <c r="E23" s="61" t="s">
        <v>24</v>
      </c>
      <c r="F23" s="61" t="s">
        <v>7</v>
      </c>
      <c r="G23" s="61" t="s">
        <v>8</v>
      </c>
      <c r="H23" s="73" t="s">
        <v>25</v>
      </c>
      <c r="I23" s="61" t="s">
        <v>26</v>
      </c>
      <c r="J23" s="61" t="s">
        <v>19</v>
      </c>
      <c r="K23" s="61" t="s">
        <v>10</v>
      </c>
      <c r="L23" s="61" t="s">
        <v>27</v>
      </c>
    </row>
    <row r="24" spans="1:12" ht="30.75" customHeight="1">
      <c r="A24" s="62"/>
      <c r="B24" s="62"/>
      <c r="C24" s="62"/>
      <c r="D24" s="62"/>
      <c r="E24" s="62"/>
      <c r="F24" s="62"/>
      <c r="G24" s="62"/>
      <c r="H24" s="74"/>
      <c r="I24" s="62"/>
      <c r="J24" s="62"/>
      <c r="K24" s="62"/>
      <c r="L24" s="62"/>
    </row>
    <row r="25" spans="1:12" ht="15.75" thickBot="1">
      <c r="A25" s="9">
        <v>1</v>
      </c>
      <c r="B25" s="9">
        <v>2</v>
      </c>
      <c r="C25" s="9">
        <v>3</v>
      </c>
      <c r="D25" s="9">
        <v>4</v>
      </c>
      <c r="E25" s="9">
        <v>5</v>
      </c>
      <c r="F25" s="9">
        <v>6</v>
      </c>
      <c r="G25" s="9">
        <v>7</v>
      </c>
      <c r="H25" s="9">
        <v>8</v>
      </c>
      <c r="I25" s="9">
        <v>9</v>
      </c>
      <c r="J25" s="9">
        <v>10</v>
      </c>
      <c r="K25" s="8">
        <v>11</v>
      </c>
      <c r="L25" s="8">
        <v>12</v>
      </c>
    </row>
    <row r="26" spans="1:12" s="1" customFormat="1" ht="127.5" customHeight="1" thickBot="1">
      <c r="A26" s="20">
        <v>1</v>
      </c>
      <c r="B26" s="21" t="s">
        <v>30</v>
      </c>
      <c r="C26" s="22" t="s">
        <v>31</v>
      </c>
      <c r="D26" s="23" t="s">
        <v>20</v>
      </c>
      <c r="E26" s="24" t="s">
        <v>21</v>
      </c>
      <c r="F26" s="25">
        <v>4800</v>
      </c>
      <c r="G26" s="25">
        <v>4470</v>
      </c>
      <c r="H26" s="26">
        <f>G26/F26</f>
        <v>0.93125</v>
      </c>
      <c r="I26" s="27">
        <v>5225664</v>
      </c>
      <c r="J26" s="28">
        <f>I26/SUM($I$26:$I$29)</f>
        <v>0.5316519976999333</v>
      </c>
      <c r="K26" s="75">
        <f>SUM(H26*J26,H27*J27,H28*J28,H29*J29)</f>
        <v>0.9290517730579496</v>
      </c>
      <c r="L26" s="29"/>
    </row>
    <row r="27" spans="1:12" s="1" customFormat="1" ht="112.5" customHeight="1" thickBot="1">
      <c r="A27" s="20">
        <v>2</v>
      </c>
      <c r="B27" s="21" t="s">
        <v>32</v>
      </c>
      <c r="C27" s="22" t="s">
        <v>31</v>
      </c>
      <c r="D27" s="23" t="s">
        <v>20</v>
      </c>
      <c r="E27" s="24" t="s">
        <v>21</v>
      </c>
      <c r="F27" s="25">
        <v>560</v>
      </c>
      <c r="G27" s="25">
        <v>277</v>
      </c>
      <c r="H27" s="26">
        <f>G27/F27</f>
        <v>0.49464285714285716</v>
      </c>
      <c r="I27" s="27">
        <v>609660.8</v>
      </c>
      <c r="J27" s="28">
        <f>I27/SUM($I$26:$I$29)</f>
        <v>0.062026066398325565</v>
      </c>
      <c r="K27" s="76"/>
      <c r="L27" s="30"/>
    </row>
    <row r="28" spans="1:12" s="1" customFormat="1" ht="213" customHeight="1" thickBot="1">
      <c r="A28" s="35">
        <v>3</v>
      </c>
      <c r="B28" s="36" t="s">
        <v>33</v>
      </c>
      <c r="C28" s="37" t="s">
        <v>34</v>
      </c>
      <c r="D28" s="38" t="s">
        <v>20</v>
      </c>
      <c r="E28" s="39" t="s">
        <v>21</v>
      </c>
      <c r="F28" s="40">
        <v>230</v>
      </c>
      <c r="G28" s="40">
        <v>257</v>
      </c>
      <c r="H28" s="41">
        <f>G28/F28</f>
        <v>1.117391304347826</v>
      </c>
      <c r="I28" s="42">
        <v>2077028.3</v>
      </c>
      <c r="J28" s="43">
        <f>I28/SUM($I$26:$I$29)</f>
        <v>0.21131405405596237</v>
      </c>
      <c r="K28" s="76"/>
      <c r="L28" s="32"/>
    </row>
    <row r="29" spans="1:12" s="46" customFormat="1" ht="213" customHeight="1">
      <c r="A29" s="19">
        <v>4</v>
      </c>
      <c r="B29" s="44" t="s">
        <v>41</v>
      </c>
      <c r="C29" s="45" t="s">
        <v>42</v>
      </c>
      <c r="D29" s="30" t="s">
        <v>20</v>
      </c>
      <c r="E29" s="49" t="s">
        <v>43</v>
      </c>
      <c r="F29" s="47">
        <v>21</v>
      </c>
      <c r="G29" s="47">
        <v>18</v>
      </c>
      <c r="H29" s="41">
        <f>G29/F29</f>
        <v>0.8571428571428571</v>
      </c>
      <c r="I29" s="48">
        <v>1916753.2</v>
      </c>
      <c r="J29" s="50">
        <f>I29/SUM($I$26:$I$29)</f>
        <v>0.1950078818457788</v>
      </c>
      <c r="K29" s="77"/>
      <c r="L29" s="31"/>
    </row>
    <row r="30" spans="1:12" s="58" customFormat="1" ht="27" customHeight="1" thickBot="1">
      <c r="A30" s="51"/>
      <c r="B30" s="78" t="s">
        <v>28</v>
      </c>
      <c r="C30" s="79"/>
      <c r="D30" s="79"/>
      <c r="E30" s="52"/>
      <c r="F30" s="53">
        <f>F26+F27+F28+F29</f>
        <v>5611</v>
      </c>
      <c r="G30" s="53">
        <f>G26+G27+G28+G29</f>
        <v>5022</v>
      </c>
      <c r="H30" s="54"/>
      <c r="I30" s="55">
        <f>SUM(I26:I29)</f>
        <v>9829106.299999999</v>
      </c>
      <c r="J30" s="56">
        <f>SUM(J26:J29)</f>
        <v>1</v>
      </c>
      <c r="K30" s="57"/>
      <c r="L30" s="57"/>
    </row>
    <row r="31" spans="1:12" ht="15">
      <c r="A31" s="3"/>
      <c r="B31" s="3"/>
      <c r="C31" s="3"/>
      <c r="D31" s="3"/>
      <c r="E31" s="3"/>
      <c r="F31" s="3"/>
      <c r="G31" s="3"/>
      <c r="H31" s="3"/>
      <c r="I31" s="3"/>
      <c r="J31" s="3"/>
      <c r="K31" s="3"/>
      <c r="L31" s="3"/>
    </row>
    <row r="32" spans="1:12" ht="15">
      <c r="A32" s="3"/>
      <c r="B32" s="3"/>
      <c r="C32" s="3"/>
      <c r="D32" s="3"/>
      <c r="E32" s="3"/>
      <c r="F32" s="3"/>
      <c r="G32" s="3"/>
      <c r="H32" s="3"/>
      <c r="I32" s="3"/>
      <c r="J32" s="3"/>
      <c r="K32" s="3"/>
      <c r="L32" s="3"/>
    </row>
    <row r="33" spans="1:12" ht="15">
      <c r="A33" s="3"/>
      <c r="B33" s="3"/>
      <c r="C33" s="3"/>
      <c r="D33" s="3"/>
      <c r="E33" s="3"/>
      <c r="F33" s="3"/>
      <c r="G33" s="3"/>
      <c r="H33" s="3"/>
      <c r="I33" s="3"/>
      <c r="J33" s="3"/>
      <c r="K33" s="3"/>
      <c r="L33" s="3"/>
    </row>
    <row r="34" spans="1:12" ht="15">
      <c r="A34" s="3"/>
      <c r="B34" s="3"/>
      <c r="C34" s="3"/>
      <c r="D34" s="3"/>
      <c r="E34" s="3"/>
      <c r="F34" s="3"/>
      <c r="G34" s="3"/>
      <c r="H34" s="3"/>
      <c r="I34" s="3"/>
      <c r="J34" s="3"/>
      <c r="K34" s="3"/>
      <c r="L34" s="3"/>
    </row>
    <row r="35" spans="1:12" ht="15">
      <c r="A35" s="3"/>
      <c r="B35" s="3"/>
      <c r="C35" s="3"/>
      <c r="D35" s="3"/>
      <c r="E35" s="3"/>
      <c r="F35" s="3"/>
      <c r="G35" s="3"/>
      <c r="H35" s="3"/>
      <c r="I35" s="3"/>
      <c r="J35" s="3"/>
      <c r="K35" s="3"/>
      <c r="L35" s="3"/>
    </row>
    <row r="36" spans="1:12" ht="15">
      <c r="A36" s="3"/>
      <c r="B36" s="3"/>
      <c r="C36" s="3"/>
      <c r="D36" s="3"/>
      <c r="E36" s="3"/>
      <c r="F36" s="3"/>
      <c r="G36" s="3"/>
      <c r="H36" s="3"/>
      <c r="I36" s="3"/>
      <c r="J36" s="3"/>
      <c r="K36" s="3"/>
      <c r="L36" s="3"/>
    </row>
    <row r="37" spans="1:12" ht="15">
      <c r="A37" s="3"/>
      <c r="B37" s="3"/>
      <c r="C37" s="3"/>
      <c r="D37" s="3"/>
      <c r="E37" s="3"/>
      <c r="F37" s="3"/>
      <c r="G37" s="3"/>
      <c r="H37" s="3"/>
      <c r="I37" s="3"/>
      <c r="J37" s="3"/>
      <c r="K37" s="3"/>
      <c r="L37" s="3"/>
    </row>
    <row r="38" spans="1:12" ht="15">
      <c r="A38" s="3"/>
      <c r="B38" s="3"/>
      <c r="C38" s="3"/>
      <c r="D38" s="3"/>
      <c r="E38" s="3"/>
      <c r="F38" s="3"/>
      <c r="G38" s="3"/>
      <c r="H38" s="3"/>
      <c r="I38" s="3"/>
      <c r="J38" s="3"/>
      <c r="K38" s="3"/>
      <c r="L38" s="3"/>
    </row>
    <row r="39" spans="1:12" ht="15">
      <c r="A39" s="3"/>
      <c r="B39" s="3"/>
      <c r="C39" s="3"/>
      <c r="D39" s="3"/>
      <c r="E39" s="3"/>
      <c r="F39" s="3"/>
      <c r="G39" s="3"/>
      <c r="H39" s="3"/>
      <c r="I39" s="3"/>
      <c r="J39" s="3"/>
      <c r="K39" s="3"/>
      <c r="L39" s="3"/>
    </row>
    <row r="40" spans="1:12" ht="15">
      <c r="A40" s="3"/>
      <c r="B40" s="3"/>
      <c r="C40" s="3"/>
      <c r="D40" s="3"/>
      <c r="E40" s="3"/>
      <c r="F40" s="3"/>
      <c r="G40" s="3"/>
      <c r="H40" s="3"/>
      <c r="I40" s="3"/>
      <c r="J40" s="3"/>
      <c r="K40" s="3"/>
      <c r="L40" s="3"/>
    </row>
    <row r="41" spans="1:12" ht="15">
      <c r="A41" s="3"/>
      <c r="B41" s="3"/>
      <c r="C41" s="3"/>
      <c r="D41" s="3"/>
      <c r="E41" s="3"/>
      <c r="F41" s="3"/>
      <c r="G41" s="3"/>
      <c r="H41" s="3"/>
      <c r="I41" s="3"/>
      <c r="J41" s="3"/>
      <c r="K41" s="3"/>
      <c r="L41" s="3"/>
    </row>
    <row r="42" spans="1:12" ht="15">
      <c r="A42" s="3"/>
      <c r="B42" s="3"/>
      <c r="C42" s="3"/>
      <c r="D42" s="3"/>
      <c r="E42" s="3"/>
      <c r="F42" s="3"/>
      <c r="G42" s="3"/>
      <c r="H42" s="3"/>
      <c r="I42" s="3"/>
      <c r="J42" s="3"/>
      <c r="K42" s="3"/>
      <c r="L42" s="3"/>
    </row>
    <row r="43" spans="1:12" ht="15">
      <c r="A43" s="3"/>
      <c r="B43" s="3"/>
      <c r="C43" s="3"/>
      <c r="D43" s="3"/>
      <c r="E43" s="3"/>
      <c r="F43" s="3"/>
      <c r="G43" s="3"/>
      <c r="H43" s="3"/>
      <c r="I43" s="3"/>
      <c r="J43" s="3"/>
      <c r="K43" s="3"/>
      <c r="L43" s="3"/>
    </row>
    <row r="44" spans="1:12" ht="15">
      <c r="A44" s="3"/>
      <c r="B44" s="3"/>
      <c r="C44" s="3"/>
      <c r="D44" s="3"/>
      <c r="E44" s="3"/>
      <c r="F44" s="3"/>
      <c r="G44" s="3"/>
      <c r="H44" s="3"/>
      <c r="I44" s="3"/>
      <c r="J44" s="3"/>
      <c r="K44" s="3"/>
      <c r="L44" s="3"/>
    </row>
    <row r="45" spans="1:12" ht="15">
      <c r="A45" s="3"/>
      <c r="B45" s="3"/>
      <c r="C45" s="3"/>
      <c r="D45" s="3"/>
      <c r="E45" s="3"/>
      <c r="F45" s="3"/>
      <c r="G45" s="3"/>
      <c r="H45" s="3"/>
      <c r="I45" s="3"/>
      <c r="J45" s="3"/>
      <c r="K45" s="3"/>
      <c r="L45" s="3"/>
    </row>
    <row r="46" spans="1:12" ht="15">
      <c r="A46" s="3"/>
      <c r="B46" s="3"/>
      <c r="C46" s="3"/>
      <c r="D46" s="3"/>
      <c r="E46" s="3"/>
      <c r="F46" s="3"/>
      <c r="G46" s="3"/>
      <c r="H46" s="3"/>
      <c r="I46" s="3"/>
      <c r="J46" s="3"/>
      <c r="K46" s="3"/>
      <c r="L46" s="3"/>
    </row>
    <row r="47" spans="1:12" ht="15">
      <c r="A47" s="3"/>
      <c r="B47" s="3"/>
      <c r="C47" s="3"/>
      <c r="D47" s="3"/>
      <c r="E47" s="3"/>
      <c r="F47" s="3"/>
      <c r="G47" s="3"/>
      <c r="H47" s="3"/>
      <c r="I47" s="3"/>
      <c r="J47" s="3"/>
      <c r="K47" s="3"/>
      <c r="L47" s="3"/>
    </row>
    <row r="48" spans="1:12" ht="15">
      <c r="A48" s="3"/>
      <c r="B48" s="3"/>
      <c r="C48" s="3"/>
      <c r="D48" s="3"/>
      <c r="E48" s="3"/>
      <c r="F48" s="3"/>
      <c r="G48" s="3"/>
      <c r="H48" s="3"/>
      <c r="I48" s="3"/>
      <c r="J48" s="3"/>
      <c r="K48" s="3"/>
      <c r="L48" s="3"/>
    </row>
  </sheetData>
  <sheetProtection/>
  <mergeCells count="29">
    <mergeCell ref="A23:A24"/>
    <mergeCell ref="B23:B24"/>
    <mergeCell ref="D23:D24"/>
    <mergeCell ref="G23:G24"/>
    <mergeCell ref="B30:D30"/>
    <mergeCell ref="C23:C24"/>
    <mergeCell ref="L23:L24"/>
    <mergeCell ref="K23:K24"/>
    <mergeCell ref="H23:H24"/>
    <mergeCell ref="I23:I24"/>
    <mergeCell ref="F23:F24"/>
    <mergeCell ref="K26:K29"/>
    <mergeCell ref="J23:J24"/>
    <mergeCell ref="A14:G14"/>
    <mergeCell ref="A9:G9"/>
    <mergeCell ref="A7:G7"/>
    <mergeCell ref="A11:G11"/>
    <mergeCell ref="A20:G20"/>
    <mergeCell ref="A13:G13"/>
    <mergeCell ref="A21:G21"/>
    <mergeCell ref="E23:E24"/>
    <mergeCell ref="A10:G10"/>
    <mergeCell ref="A6:G6"/>
    <mergeCell ref="A12:G12"/>
    <mergeCell ref="A1:B1"/>
    <mergeCell ref="A2:B4"/>
    <mergeCell ref="G2:G3"/>
    <mergeCell ref="A5:G5"/>
    <mergeCell ref="A8:G8"/>
  </mergeCells>
  <printOptions/>
  <pageMargins left="0.07874015748031496" right="0.11811023622047245" top="0.19" bottom="0.16" header="0.24" footer="0.19"/>
  <pageSetup fitToHeight="0" fitToWidth="0" horizontalDpi="600" verticalDpi="600" orientation="landscape" paperSize="9" scale="3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2022-10-26T07:05:17Z</cp:lastPrinted>
  <dcterms:created xsi:type="dcterms:W3CDTF">2016-02-04T06:52:46Z</dcterms:created>
  <dcterms:modified xsi:type="dcterms:W3CDTF">2022-10-26T07:09:12Z</dcterms:modified>
  <cp:category/>
  <cp:version/>
  <cp:contentType/>
  <cp:contentStatus/>
</cp:coreProperties>
</file>